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" sheetId="1" state="visible" r:id="rId3"/>
  </sheets>
  <definedNames>
    <definedName function="false" hidden="true" localSheetId="0" name="_xlnm._FilterDatabase" vbProcedure="false">Прайс!$A$4:$J$36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<sst xmlns="http://schemas.openxmlformats.org/spreadsheetml/2006/main" count="196" uniqueCount="156">
  <si>
    <t xml:space="preserve">Фабрика Ферриум — прайс-лист</t>
  </si>
  <si>
    <t xml:space="preserve">Цены с сайта ferrium.ru, ₽. Наличие по данным склада на 30.09.2026. Минимальный заказ — от 50 000 ₽. Тел. +7 (495) 252-07-09, info@ferrium.ru</t>
  </si>
  <si>
    <t xml:space="preserve">Группа</t>
  </si>
  <si>
    <t xml:space="preserve">Изделие</t>
  </si>
  <si>
    <t xml:space="preserve">Артикул</t>
  </si>
  <si>
    <t xml:space="preserve">Штук в упаковке</t>
  </si>
  <si>
    <t xml:space="preserve">В коробе</t>
  </si>
  <si>
    <t xml:space="preserve">Вес упаковки</t>
  </si>
  <si>
    <t xml:space="preserve">Цена за упаковку, ₽</t>
  </si>
  <si>
    <t xml:space="preserve">Цена за шт, ₽</t>
  </si>
  <si>
    <t xml:space="preserve">Наличие, упаковок</t>
  </si>
  <si>
    <t xml:space="preserve">Ссылка</t>
  </si>
  <si>
    <t xml:space="preserve">Скобы для агроволокна</t>
  </si>
  <si>
    <t xml:space="preserve">Садовая скоба Г-образная 15х4 50 шт</t>
  </si>
  <si>
    <t xml:space="preserve">СК.СГ1504.050</t>
  </si>
  <si>
    <t xml:space="preserve">https://test.ferrium.ru/items/skoby-g-obraznye-50-sht/</t>
  </si>
  <si>
    <t xml:space="preserve">Садовая скоба Г-образная 15х4 100 шт</t>
  </si>
  <si>
    <t xml:space="preserve">СК.СГ1504.100</t>
  </si>
  <si>
    <t xml:space="preserve">https://test.ferrium.ru/items/sadovaya-skoba-g-obraznaya-15x4-100-sht/</t>
  </si>
  <si>
    <t xml:space="preserve">Садовая скоба П-образная 15х4 50 шт</t>
  </si>
  <si>
    <t xml:space="preserve">СК.СП1504.050</t>
  </si>
  <si>
    <t xml:space="preserve">25 упаковок · 1 250 шт</t>
  </si>
  <si>
    <t xml:space="preserve">0,623 кг</t>
  </si>
  <si>
    <t xml:space="preserve">https://test.ferrium.ru/items/skoby-p-obraznye-50-sht/</t>
  </si>
  <si>
    <t xml:space="preserve">Садовая скоба П-образная 15х4 100 шт</t>
  </si>
  <si>
    <t xml:space="preserve">СК.СП1504.100</t>
  </si>
  <si>
    <t xml:space="preserve">16 упаковок · 1 600 шт</t>
  </si>
  <si>
    <t xml:space="preserve">1,241 кг</t>
  </si>
  <si>
    <t xml:space="preserve">https://test.ferrium.ru/items/sadovaya-skoba-p-obraznaya-15x4-100-sht/</t>
  </si>
  <si>
    <t xml:space="preserve">Садовая скоба П-образная 15х4 200 шт</t>
  </si>
  <si>
    <t xml:space="preserve">СК.СП1504.200</t>
  </si>
  <si>
    <t xml:space="preserve">8 упаковок · 1 600 шт</t>
  </si>
  <si>
    <t xml:space="preserve">2,479 кг</t>
  </si>
  <si>
    <t xml:space="preserve">https://test.ferrium.ru/items/sadovaya-skoba-p-obraznaya-15x4-200-sht/</t>
  </si>
  <si>
    <t xml:space="preserve">Садовая скоба П-образная 15х6 50 шт</t>
  </si>
  <si>
    <t xml:space="preserve">СК.СП1506.050</t>
  </si>
  <si>
    <t xml:space="preserve">20 упаковок · 1 000 шт</t>
  </si>
  <si>
    <t xml:space="preserve">0,666 кг</t>
  </si>
  <si>
    <t xml:space="preserve">по запросу</t>
  </si>
  <si>
    <t xml:space="preserve">https://test.ferrium.ru/items/sadovaya-skoba-p-obraznaya-15x6-50-sht/</t>
  </si>
  <si>
    <t xml:space="preserve">Садовая скоба П-образная 15х6 100 шт</t>
  </si>
  <si>
    <t xml:space="preserve">СК.СП1506.100</t>
  </si>
  <si>
    <t xml:space="preserve">10 упаковок · 1 000 шт</t>
  </si>
  <si>
    <t xml:space="preserve">1,324 кг</t>
  </si>
  <si>
    <t xml:space="preserve">https://test.ferrium.ru/items/sadovaya-skoba-p-obraznaya-15x6-100-sht/</t>
  </si>
  <si>
    <t xml:space="preserve">Садовая скоба П-образная 15х8 50 шт</t>
  </si>
  <si>
    <t xml:space="preserve">СК.СП1508.050</t>
  </si>
  <si>
    <t xml:space="preserve">0,702 кг</t>
  </si>
  <si>
    <t xml:space="preserve">https://test.ferrium.ru/items/sadovaya-skoba-p-obraznaya-15x8-50-sht/</t>
  </si>
  <si>
    <t xml:space="preserve">Садовая скоба П-образная 15х8 100 шт</t>
  </si>
  <si>
    <t xml:space="preserve">СК.СП1508.100</t>
  </si>
  <si>
    <t xml:space="preserve">1,395 кг</t>
  </si>
  <si>
    <t xml:space="preserve">https://test.ferrium.ru/items/sadovaya-skoba-p-obraznaya-15x8-100-sht/</t>
  </si>
  <si>
    <t xml:space="preserve">Садовая скоба П-образная 15х8 200 шт</t>
  </si>
  <si>
    <t xml:space="preserve">СК.СП1508.200</t>
  </si>
  <si>
    <t xml:space="preserve">5 упаковок · 1 000 шт</t>
  </si>
  <si>
    <t xml:space="preserve">2,788 кг</t>
  </si>
  <si>
    <t xml:space="preserve">https://test.ferrium.ru/items/sadovaya-skoba-p-obraznaya-15x8-200-sht/</t>
  </si>
  <si>
    <t xml:space="preserve">Веткодержатели</t>
  </si>
  <si>
    <t xml:space="preserve">Садовая скоба M-образная (веткодержатель) 10 шт</t>
  </si>
  <si>
    <t xml:space="preserve">СК.СМ1203.010</t>
  </si>
  <si>
    <t xml:space="preserve">40 упаковок · 400 шт</t>
  </si>
  <si>
    <t xml:space="preserve">0,233 кг</t>
  </si>
  <si>
    <t xml:space="preserve">https://test.ferrium.ru/items/sadovaya-skoba-m-obraznaya-10-sht/</t>
  </si>
  <si>
    <t xml:space="preserve">Садовая скоба M-образная (веткодержатель) 25 шт</t>
  </si>
  <si>
    <t xml:space="preserve">СК.СМ1203.025</t>
  </si>
  <si>
    <t xml:space="preserve">20 упаковок · 500 шт</t>
  </si>
  <si>
    <t xml:space="preserve">0,574 кг</t>
  </si>
  <si>
    <t xml:space="preserve">https://test.ferrium.ru/items/sadovaya-skoba-m-obraznaya-25-sht/</t>
  </si>
  <si>
    <t xml:space="preserve">Садовая скоба M-образная (веткодержатель) 50 шт</t>
  </si>
  <si>
    <t xml:space="preserve">СК.СМ1203.050</t>
  </si>
  <si>
    <t xml:space="preserve">12 упаковок · 600 шт</t>
  </si>
  <si>
    <t xml:space="preserve">1,144 кг</t>
  </si>
  <si>
    <t xml:space="preserve">https://test.ferrium.ru/items/sadovaya-skoba-m-obraznaya-50-sht/</t>
  </si>
  <si>
    <t xml:space="preserve">Садовая скоба S-образная (веткодержатель) 10 шт</t>
  </si>
  <si>
    <t xml:space="preserve">СК.СС1203.010</t>
  </si>
  <si>
    <t xml:space="preserve">0,208 кг</t>
  </si>
  <si>
    <t xml:space="preserve">https://test.ferrium.ru/items/sadovaya-skoba-s-obraznaya-10-sht/</t>
  </si>
  <si>
    <t xml:space="preserve">Садовая скоба S-образная (веткодержатель) 25 шт</t>
  </si>
  <si>
    <t xml:space="preserve">СК.СС1203.025</t>
  </si>
  <si>
    <t xml:space="preserve">0,513 кг</t>
  </si>
  <si>
    <t xml:space="preserve">https://test.ferrium.ru/items/sadovaya-skoba-s-obraznaya-25-sht/</t>
  </si>
  <si>
    <t xml:space="preserve">Садовая скоба S-образная (веткодержатель) 50 шт</t>
  </si>
  <si>
    <t xml:space="preserve">СК.СС1203.050</t>
  </si>
  <si>
    <t xml:space="preserve">1,023 кг</t>
  </si>
  <si>
    <t xml:space="preserve">https://test.ferrium.ru/items/sadovaya-skoba-s-obraznaya-50-sht/</t>
  </si>
  <si>
    <t xml:space="preserve">Колышки садовые</t>
  </si>
  <si>
    <t xml:space="preserve">Колышки садовые 23 см 10 шт</t>
  </si>
  <si>
    <t xml:space="preserve">СК.КЛ0023.010</t>
  </si>
  <si>
    <t xml:space="preserve">0,095 кг</t>
  </si>
  <si>
    <t xml:space="preserve">https://test.ferrium.ru/items/kolyshki-sadovye-23-sm-10-sht/</t>
  </si>
  <si>
    <t xml:space="preserve">Колышки садовые 23 см 20 шт</t>
  </si>
  <si>
    <t xml:space="preserve">СК.КЛ0023.020</t>
  </si>
  <si>
    <t xml:space="preserve">0,191 кг</t>
  </si>
  <si>
    <t xml:space="preserve">https://test.ferrium.ru/items/kolyshki-sadovye-23-sm-20-sht/</t>
  </si>
  <si>
    <t xml:space="preserve">Колышки садовые 23 см 50 шт</t>
  </si>
  <si>
    <t xml:space="preserve">СК.КЛ0023.050</t>
  </si>
  <si>
    <t xml:space="preserve">0,478 кг</t>
  </si>
  <si>
    <t xml:space="preserve">https://test.ferrium.ru/items/kolyshki-sadovye-23-sm-50-sht/</t>
  </si>
  <si>
    <t xml:space="preserve">Колышки садовые 23 см 100 шт</t>
  </si>
  <si>
    <t xml:space="preserve">СК.КЛ0023.100</t>
  </si>
  <si>
    <t xml:space="preserve">0,953 кг</t>
  </si>
  <si>
    <t xml:space="preserve">https://test.ferrium.ru/items/kolyshki-sadovye-23-sm-100-sht/</t>
  </si>
  <si>
    <t xml:space="preserve">Колышки садовые 23 см 200 шт</t>
  </si>
  <si>
    <t xml:space="preserve">СК.КЛ0023.200</t>
  </si>
  <si>
    <t xml:space="preserve">1,909 кг</t>
  </si>
  <si>
    <t xml:space="preserve">https://test.ferrium.ru/items/kolyshki-sadovye-23-sm-200-sht/</t>
  </si>
  <si>
    <t xml:space="preserve">Кустодержатели</t>
  </si>
  <si>
    <t xml:space="preserve">Кустодержатель садовый диаметр 40 см 5 шт</t>
  </si>
  <si>
    <t xml:space="preserve">СК.КД0040.005</t>
  </si>
  <si>
    <t xml:space="preserve">1,94 кг</t>
  </si>
  <si>
    <t xml:space="preserve">https://test.ferrium.ru/items/kustoderzhatel-sadovyj-40-sm-5-sht/</t>
  </si>
  <si>
    <t xml:space="preserve">Кустодержатель садовый диаметр 50 см 5 шт</t>
  </si>
  <si>
    <t xml:space="preserve">СК.КД0050.005</t>
  </si>
  <si>
    <t xml:space="preserve">2,525 кг</t>
  </si>
  <si>
    <t xml:space="preserve">https://test.ferrium.ru/items/kustoderzhatel-sadovyj-50-sm-5-sht/</t>
  </si>
  <si>
    <t xml:space="preserve">Кустодержатель садовый диаметр 60 см 5 шт</t>
  </si>
  <si>
    <t xml:space="preserve">СК.КД0060.005</t>
  </si>
  <si>
    <t xml:space="preserve">2,55 кг</t>
  </si>
  <si>
    <t xml:space="preserve">https://test.ferrium.ru/items/kustoderzhatel-sadovyj-60-sm-5-sht/</t>
  </si>
  <si>
    <t xml:space="preserve">Крючки на рейлинг</t>
  </si>
  <si>
    <t xml:space="preserve">Крючки на рейлинг 6 см 10 шт</t>
  </si>
  <si>
    <t xml:space="preserve">СК.КР0060.010</t>
  </si>
  <si>
    <t xml:space="preserve">50 упаковок · 500 шт</t>
  </si>
  <si>
    <t xml:space="preserve">0,07 кг</t>
  </si>
  <si>
    <t xml:space="preserve">https://test.ferrium.ru/items/kryuchki-na-rejling-6-sm-10-sht/</t>
  </si>
  <si>
    <t xml:space="preserve">Крючки на рейлинг 6 см 20 шт</t>
  </si>
  <si>
    <t xml:space="preserve">СК.КР0060.020</t>
  </si>
  <si>
    <t xml:space="preserve">25 упаковок · 500 шт</t>
  </si>
  <si>
    <t xml:space="preserve">0,135 кг</t>
  </si>
  <si>
    <t xml:space="preserve">https://test.ferrium.ru/items/kryuchki-na-rejling-6-sm-20-sht/</t>
  </si>
  <si>
    <t xml:space="preserve">Крючки на рейлинг 9 см 10 шт</t>
  </si>
  <si>
    <t xml:space="preserve">СК.КР0090.010</t>
  </si>
  <si>
    <t xml:space="preserve">0,097 кг</t>
  </si>
  <si>
    <t xml:space="preserve">https://test.ferrium.ru/items/kryuchki-na-rejling-9-sm-10-sht/</t>
  </si>
  <si>
    <t xml:space="preserve">Крючки на рейлинг 9 см 20 шт</t>
  </si>
  <si>
    <t xml:space="preserve">СК.КР0090.020</t>
  </si>
  <si>
    <t xml:space="preserve">0,194 кг</t>
  </si>
  <si>
    <t xml:space="preserve">https://test.ferrium.ru/items/kryuchki-na-rejling-9-sm-20-sht/</t>
  </si>
  <si>
    <t xml:space="preserve">Батлер</t>
  </si>
  <si>
    <t xml:space="preserve">Батлер размер М</t>
  </si>
  <si>
    <t xml:space="preserve">СВ.БТ0001.001</t>
  </si>
  <si>
    <t xml:space="preserve">0,816 кг</t>
  </si>
  <si>
    <t xml:space="preserve">https://test.ferrium.ru/items/batler-razmer-m/</t>
  </si>
  <si>
    <t xml:space="preserve">Защитная маска</t>
  </si>
  <si>
    <t xml:space="preserve">Защитная маска малая</t>
  </si>
  <si>
    <t xml:space="preserve">СВ.МР0001.001</t>
  </si>
  <si>
    <t xml:space="preserve">https://test.ferrium.ru/items/maska-rej-sport/</t>
  </si>
  <si>
    <t xml:space="preserve">Защитная маска спортивного шлема</t>
  </si>
  <si>
    <t xml:space="preserve">СВ.МР0002.001</t>
  </si>
  <si>
    <t xml:space="preserve">https://test.ferrium.ru/items/maska-malaya-rej-sport/</t>
  </si>
  <si>
    <t xml:space="preserve">Промышленные изделия</t>
  </si>
  <si>
    <t xml:space="preserve">АГИЕ 403.00.004 «Петля»</t>
  </si>
  <si>
    <t xml:space="preserve">СК.ИЕ0001.001</t>
  </si>
  <si>
    <t xml:space="preserve">https://test.ferrium.ru/items/petlya-agie-403-00-004/</t>
  </si>
  <si>
    <t xml:space="preserve">Цена за шт = цена за упаковку / штук в упаковке. Пустые ячейки «В коробе» и «Вес» — данные уточняются.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</si>
</sst>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1F5FAF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02E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2202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5FA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FCC"/>
      <rgbColor rgb="FFCCFFFF"/>
      <rgbColor rgb="FF660066"/>
      <rgbColor rgb="FFFF8080"/>
      <rgbColor rgb="FF1F5FA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220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est.ferrium.ru/items/skoby-g-obraznye-50-sht/" TargetMode="External"/><Relationship Id="rId2" Type="http://schemas.openxmlformats.org/officeDocument/2006/relationships/hyperlink" Target="https://test.ferrium.ru/items/sadovaya-skoba-g-obraznaya-15x4-100-sht/" TargetMode="External"/><Relationship Id="rId3" Type="http://schemas.openxmlformats.org/officeDocument/2006/relationships/hyperlink" Target="https://test.ferrium.ru/items/skoby-p-obraznye-50-sht/" TargetMode="External"/><Relationship Id="rId4" Type="http://schemas.openxmlformats.org/officeDocument/2006/relationships/hyperlink" Target="https://test.ferrium.ru/items/sadovaya-skoba-p-obraznaya-15x4-100-sht/" TargetMode="External"/><Relationship Id="rId5" Type="http://schemas.openxmlformats.org/officeDocument/2006/relationships/hyperlink" Target="https://test.ferrium.ru/items/sadovaya-skoba-p-obraznaya-15x4-200-sht/" TargetMode="External"/><Relationship Id="rId6" Type="http://schemas.openxmlformats.org/officeDocument/2006/relationships/hyperlink" Target="https://test.ferrium.ru/items/sadovaya-skoba-p-obraznaya-15x6-50-sht/" TargetMode="External"/><Relationship Id="rId7" Type="http://schemas.openxmlformats.org/officeDocument/2006/relationships/hyperlink" Target="https://test.ferrium.ru/items/sadovaya-skoba-p-obraznaya-15x6-100-sht/" TargetMode="External"/><Relationship Id="rId8" Type="http://schemas.openxmlformats.org/officeDocument/2006/relationships/hyperlink" Target="https://test.ferrium.ru/items/sadovaya-skoba-p-obraznaya-15x8-50-sht/" TargetMode="External"/><Relationship Id="rId9" Type="http://schemas.openxmlformats.org/officeDocument/2006/relationships/hyperlink" Target="https://test.ferrium.ru/items/sadovaya-skoba-p-obraznaya-15x8-100-sht/" TargetMode="External"/><Relationship Id="rId10" Type="http://schemas.openxmlformats.org/officeDocument/2006/relationships/hyperlink" Target="https://test.ferrium.ru/items/sadovaya-skoba-p-obraznaya-15x8-200-sht/" TargetMode="External"/><Relationship Id="rId11" Type="http://schemas.openxmlformats.org/officeDocument/2006/relationships/hyperlink" Target="https://test.ferrium.ru/items/sadovaya-skoba-m-obraznaya-10-sht/" TargetMode="External"/><Relationship Id="rId12" Type="http://schemas.openxmlformats.org/officeDocument/2006/relationships/hyperlink" Target="https://test.ferrium.ru/items/sadovaya-skoba-m-obraznaya-25-sht/" TargetMode="External"/><Relationship Id="rId13" Type="http://schemas.openxmlformats.org/officeDocument/2006/relationships/hyperlink" Target="https://test.ferrium.ru/items/sadovaya-skoba-m-obraznaya-50-sht/" TargetMode="External"/><Relationship Id="rId14" Type="http://schemas.openxmlformats.org/officeDocument/2006/relationships/hyperlink" Target="https://test.ferrium.ru/items/sadovaya-skoba-s-obraznaya-10-sht/" TargetMode="External"/><Relationship Id="rId15" Type="http://schemas.openxmlformats.org/officeDocument/2006/relationships/hyperlink" Target="https://test.ferrium.ru/items/sadovaya-skoba-s-obraznaya-25-sht/" TargetMode="External"/><Relationship Id="rId16" Type="http://schemas.openxmlformats.org/officeDocument/2006/relationships/hyperlink" Target="https://test.ferrium.ru/items/sadovaya-skoba-s-obraznaya-50-sht/" TargetMode="External"/><Relationship Id="rId17" Type="http://schemas.openxmlformats.org/officeDocument/2006/relationships/hyperlink" Target="https://test.ferrium.ru/items/kolyshki-sadovye-23-sm-10-sht/" TargetMode="External"/><Relationship Id="rId18" Type="http://schemas.openxmlformats.org/officeDocument/2006/relationships/hyperlink" Target="https://test.ferrium.ru/items/kolyshki-sadovye-23-sm-20-sht/" TargetMode="External"/><Relationship Id="rId19" Type="http://schemas.openxmlformats.org/officeDocument/2006/relationships/hyperlink" Target="https://test.ferrium.ru/items/kolyshki-sadovye-23-sm-50-sht/" TargetMode="External"/><Relationship Id="rId20" Type="http://schemas.openxmlformats.org/officeDocument/2006/relationships/hyperlink" Target="https://test.ferrium.ru/items/kolyshki-sadovye-23-sm-100-sht/" TargetMode="External"/><Relationship Id="rId21" Type="http://schemas.openxmlformats.org/officeDocument/2006/relationships/hyperlink" Target="https://test.ferrium.ru/items/kolyshki-sadovye-23-sm-200-sht/" TargetMode="External"/><Relationship Id="rId22" Type="http://schemas.openxmlformats.org/officeDocument/2006/relationships/hyperlink" Target="https://test.ferrium.ru/items/kustoderzhatel-sadovyj-40-sm-5-sht/" TargetMode="External"/><Relationship Id="rId23" Type="http://schemas.openxmlformats.org/officeDocument/2006/relationships/hyperlink" Target="https://test.ferrium.ru/items/kustoderzhatel-sadovyj-50-sm-5-sht/" TargetMode="External"/><Relationship Id="rId24" Type="http://schemas.openxmlformats.org/officeDocument/2006/relationships/hyperlink" Target="https://test.ferrium.ru/items/kustoderzhatel-sadovyj-60-sm-5-sht/" TargetMode="External"/><Relationship Id="rId25" Type="http://schemas.openxmlformats.org/officeDocument/2006/relationships/hyperlink" Target="https://test.ferrium.ru/items/kryuchki-na-rejling-6-sm-10-sht/" TargetMode="External"/><Relationship Id="rId26" Type="http://schemas.openxmlformats.org/officeDocument/2006/relationships/hyperlink" Target="https://test.ferrium.ru/items/kryuchki-na-rejling-6-sm-20-sht/" TargetMode="External"/><Relationship Id="rId27" Type="http://schemas.openxmlformats.org/officeDocument/2006/relationships/hyperlink" Target="https://test.ferrium.ru/items/kryuchki-na-rejling-9-sm-10-sht/" TargetMode="External"/><Relationship Id="rId28" Type="http://schemas.openxmlformats.org/officeDocument/2006/relationships/hyperlink" Target="https://test.ferrium.ru/items/kryuchki-na-rejling-9-sm-20-sht/" TargetMode="External"/><Relationship Id="rId29" Type="http://schemas.openxmlformats.org/officeDocument/2006/relationships/hyperlink" Target="https://test.ferrium.ru/items/batler-razmer-m/" TargetMode="External"/><Relationship Id="rId30" Type="http://schemas.openxmlformats.org/officeDocument/2006/relationships/hyperlink" Target="https://test.ferrium.ru/items/maska-rej-sport/" TargetMode="External"/><Relationship Id="rId31" Type="http://schemas.openxmlformats.org/officeDocument/2006/relationships/hyperlink" Target="https://test.ferrium.ru/items/maska-malaya-rej-sport/" TargetMode="External"/><Relationship Id="rId32" Type="http://schemas.openxmlformats.org/officeDocument/2006/relationships/hyperlink" Target="https://test.ferrium.ru/items/petlya-agie-403-00-004/" TargetMode="External"/><Relationship Id="rId3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24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5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s">
        <v>12</v>
      </c>
      <c r="B5" s="4" t="s">
        <v>13</v>
      </c>
      <c r="C5" s="4" t="s">
        <v>14</v>
      </c>
      <c r="D5" s="4" t="n">
        <v>50</v>
      </c>
      <c r="E5" s="4"/>
      <c r="F5" s="4"/>
      <c r="G5" s="5" t="n">
        <v>176.4</v>
      </c>
      <c r="H5" s="5" t="n">
        <f aca="false">IF(AND(ISNUMBER(G5),D5&gt;0),ROUND(G5/D5,2),"")</f>
        <v>3.53</v>
      </c>
      <c r="I5" s="6" t="n">
        <v>0</v>
      </c>
      <c r="J5" s="7" t="s">
        <v>15</v>
      </c>
    </row>
    <row r="6" customFormat="false" ht="15" hidden="false" customHeight="false" outlineLevel="0" collapsed="false">
      <c r="A6" s="4" t="s">
        <v>12</v>
      </c>
      <c r="B6" s="4" t="s">
        <v>16</v>
      </c>
      <c r="C6" s="4" t="s">
        <v>17</v>
      </c>
      <c r="D6" s="4" t="n">
        <v>100</v>
      </c>
      <c r="E6" s="4"/>
      <c r="F6" s="4"/>
      <c r="G6" s="5" t="n">
        <v>334.95</v>
      </c>
      <c r="H6" s="5" t="n">
        <f aca="false">IF(AND(ISNUMBER(G6),D6&gt;0),ROUND(G6/D6,2),"")</f>
        <v>3.35</v>
      </c>
      <c r="I6" s="6" t="n">
        <v>0</v>
      </c>
      <c r="J6" s="7" t="s">
        <v>18</v>
      </c>
    </row>
    <row r="7" customFormat="false" ht="15" hidden="false" customHeight="false" outlineLevel="0" collapsed="false">
      <c r="A7" s="4" t="s">
        <v>12</v>
      </c>
      <c r="B7" s="4" t="s">
        <v>19</v>
      </c>
      <c r="C7" s="4" t="s">
        <v>20</v>
      </c>
      <c r="D7" s="4" t="n">
        <v>50</v>
      </c>
      <c r="E7" s="4" t="s">
        <v>21</v>
      </c>
      <c r="F7" s="4" t="s">
        <v>22</v>
      </c>
      <c r="G7" s="5" t="n">
        <v>175.35</v>
      </c>
      <c r="H7" s="5" t="n">
        <f aca="false">IF(AND(ISNUMBER(G7),D7&gt;0),ROUND(G7/D7,2),"")</f>
        <v>3.51</v>
      </c>
      <c r="I7" s="6" t="n">
        <v>2996</v>
      </c>
      <c r="J7" s="7" t="s">
        <v>23</v>
      </c>
    </row>
    <row r="8" customFormat="false" ht="15" hidden="false" customHeight="false" outlineLevel="0" collapsed="false">
      <c r="A8" s="4" t="s">
        <v>12</v>
      </c>
      <c r="B8" s="4" t="s">
        <v>24</v>
      </c>
      <c r="C8" s="4" t="s">
        <v>25</v>
      </c>
      <c r="D8" s="4" t="n">
        <v>100</v>
      </c>
      <c r="E8" s="4" t="s">
        <v>26</v>
      </c>
      <c r="F8" s="4" t="s">
        <v>27</v>
      </c>
      <c r="G8" s="5" t="n">
        <v>343.35</v>
      </c>
      <c r="H8" s="5" t="n">
        <f aca="false">IF(AND(ISNUMBER(G8),D8&gt;0),ROUND(G8/D8,2),"")</f>
        <v>3.43</v>
      </c>
      <c r="I8" s="6" t="n">
        <v>1919</v>
      </c>
      <c r="J8" s="7" t="s">
        <v>28</v>
      </c>
    </row>
    <row r="9" customFormat="false" ht="15" hidden="false" customHeight="false" outlineLevel="0" collapsed="false">
      <c r="A9" s="4" t="s">
        <v>12</v>
      </c>
      <c r="B9" s="4" t="s">
        <v>29</v>
      </c>
      <c r="C9" s="4" t="s">
        <v>30</v>
      </c>
      <c r="D9" s="4" t="n">
        <v>200</v>
      </c>
      <c r="E9" s="4" t="s">
        <v>31</v>
      </c>
      <c r="F9" s="4" t="s">
        <v>32</v>
      </c>
      <c r="G9" s="5" t="n">
        <v>681.45</v>
      </c>
      <c r="H9" s="5" t="n">
        <f aca="false">IF(AND(ISNUMBER(G9),D9&gt;0),ROUND(G9/D9,2),"")</f>
        <v>3.41</v>
      </c>
      <c r="I9" s="6" t="n">
        <v>96</v>
      </c>
      <c r="J9" s="7" t="s">
        <v>33</v>
      </c>
    </row>
    <row r="10" customFormat="false" ht="15" hidden="false" customHeight="false" outlineLevel="0" collapsed="false">
      <c r="A10" s="4" t="s">
        <v>12</v>
      </c>
      <c r="B10" s="4" t="s">
        <v>34</v>
      </c>
      <c r="C10" s="4" t="s">
        <v>35</v>
      </c>
      <c r="D10" s="4"/>
      <c r="E10" s="4" t="s">
        <v>36</v>
      </c>
      <c r="F10" s="4" t="s">
        <v>37</v>
      </c>
      <c r="G10" s="5" t="s">
        <v>38</v>
      </c>
      <c r="H10" s="5" t="str">
        <f aca="false">IF(AND(ISNUMBER(G10),D10&gt;0),ROUND(G10/D10,2),"")</f>
        <v/>
      </c>
      <c r="I10" s="6" t="n">
        <v>1630</v>
      </c>
      <c r="J10" s="7" t="s">
        <v>39</v>
      </c>
    </row>
    <row r="11" customFormat="false" ht="15" hidden="false" customHeight="false" outlineLevel="0" collapsed="false">
      <c r="A11" s="4" t="s">
        <v>12</v>
      </c>
      <c r="B11" s="4" t="s">
        <v>40</v>
      </c>
      <c r="C11" s="4" t="s">
        <v>41</v>
      </c>
      <c r="D11" s="4"/>
      <c r="E11" s="4" t="s">
        <v>42</v>
      </c>
      <c r="F11" s="4" t="s">
        <v>43</v>
      </c>
      <c r="G11" s="5" t="s">
        <v>38</v>
      </c>
      <c r="H11" s="5" t="str">
        <f aca="false">IF(AND(ISNUMBER(G11),D11&gt;0),ROUND(G11/D11,2),"")</f>
        <v/>
      </c>
      <c r="I11" s="6" t="n">
        <v>875</v>
      </c>
      <c r="J11" s="7" t="s">
        <v>44</v>
      </c>
    </row>
    <row r="12" customFormat="false" ht="15" hidden="false" customHeight="false" outlineLevel="0" collapsed="false">
      <c r="A12" s="4" t="s">
        <v>12</v>
      </c>
      <c r="B12" s="4" t="s">
        <v>45</v>
      </c>
      <c r="C12" s="4" t="s">
        <v>46</v>
      </c>
      <c r="D12" s="4" t="n">
        <v>50</v>
      </c>
      <c r="E12" s="4" t="s">
        <v>36</v>
      </c>
      <c r="F12" s="4" t="s">
        <v>47</v>
      </c>
      <c r="G12" s="5" t="n">
        <v>181.65</v>
      </c>
      <c r="H12" s="5" t="n">
        <f aca="false">IF(AND(ISNUMBER(G12),D12&gt;0),ROUND(G12/D12,2),"")</f>
        <v>3.63</v>
      </c>
      <c r="I12" s="6" t="n">
        <v>2180</v>
      </c>
      <c r="J12" s="7" t="s">
        <v>48</v>
      </c>
    </row>
    <row r="13" customFormat="false" ht="15" hidden="false" customHeight="false" outlineLevel="0" collapsed="false">
      <c r="A13" s="4" t="s">
        <v>12</v>
      </c>
      <c r="B13" s="4" t="s">
        <v>49</v>
      </c>
      <c r="C13" s="4" t="s">
        <v>50</v>
      </c>
      <c r="D13" s="4" t="n">
        <v>100</v>
      </c>
      <c r="E13" s="4" t="s">
        <v>42</v>
      </c>
      <c r="F13" s="4" t="s">
        <v>51</v>
      </c>
      <c r="G13" s="5" t="n">
        <v>355.95</v>
      </c>
      <c r="H13" s="5" t="n">
        <f aca="false">IF(AND(ISNUMBER(G13),D13&gt;0),ROUND(G13/D13,2),"")</f>
        <v>3.56</v>
      </c>
      <c r="I13" s="6" t="n">
        <v>803</v>
      </c>
      <c r="J13" s="7" t="s">
        <v>52</v>
      </c>
    </row>
    <row r="14" customFormat="false" ht="15" hidden="false" customHeight="false" outlineLevel="0" collapsed="false">
      <c r="A14" s="4" t="s">
        <v>12</v>
      </c>
      <c r="B14" s="4" t="s">
        <v>53</v>
      </c>
      <c r="C14" s="4" t="s">
        <v>54</v>
      </c>
      <c r="D14" s="4" t="n">
        <v>200</v>
      </c>
      <c r="E14" s="4" t="s">
        <v>55</v>
      </c>
      <c r="F14" s="4" t="s">
        <v>56</v>
      </c>
      <c r="G14" s="5" t="n">
        <v>705.6</v>
      </c>
      <c r="H14" s="5" t="n">
        <f aca="false">IF(AND(ISNUMBER(G14),D14&gt;0),ROUND(G14/D14,2),"")</f>
        <v>3.53</v>
      </c>
      <c r="I14" s="6" t="n">
        <v>100</v>
      </c>
      <c r="J14" s="7" t="s">
        <v>57</v>
      </c>
    </row>
    <row r="15" customFormat="false" ht="15" hidden="false" customHeight="false" outlineLevel="0" collapsed="false">
      <c r="A15" s="4" t="s">
        <v>58</v>
      </c>
      <c r="B15" s="4" t="s">
        <v>59</v>
      </c>
      <c r="C15" s="4" t="s">
        <v>60</v>
      </c>
      <c r="D15" s="4" t="n">
        <v>10</v>
      </c>
      <c r="E15" s="4" t="s">
        <v>61</v>
      </c>
      <c r="F15" s="4" t="s">
        <v>62</v>
      </c>
      <c r="G15" s="5" t="n">
        <v>152.25</v>
      </c>
      <c r="H15" s="5" t="n">
        <f aca="false">IF(AND(ISNUMBER(G15),D15&gt;0),ROUND(G15/D15,2),"")</f>
        <v>15.23</v>
      </c>
      <c r="I15" s="6" t="n">
        <v>3040</v>
      </c>
      <c r="J15" s="7" t="s">
        <v>63</v>
      </c>
    </row>
    <row r="16" customFormat="false" ht="15" hidden="false" customHeight="false" outlineLevel="0" collapsed="false">
      <c r="A16" s="4" t="s">
        <v>58</v>
      </c>
      <c r="B16" s="4" t="s">
        <v>64</v>
      </c>
      <c r="C16" s="4" t="s">
        <v>65</v>
      </c>
      <c r="D16" s="4" t="n">
        <v>25</v>
      </c>
      <c r="E16" s="4" t="s">
        <v>66</v>
      </c>
      <c r="F16" s="4" t="s">
        <v>67</v>
      </c>
      <c r="G16" s="5" t="n">
        <v>370.65</v>
      </c>
      <c r="H16" s="5" t="n">
        <f aca="false">IF(AND(ISNUMBER(G16),D16&gt;0),ROUND(G16/D16,2),"")</f>
        <v>14.83</v>
      </c>
      <c r="I16" s="6" t="n">
        <v>325</v>
      </c>
      <c r="J16" s="7" t="s">
        <v>68</v>
      </c>
    </row>
    <row r="17" customFormat="false" ht="15" hidden="false" customHeight="false" outlineLevel="0" collapsed="false">
      <c r="A17" s="4" t="s">
        <v>58</v>
      </c>
      <c r="B17" s="4" t="s">
        <v>69</v>
      </c>
      <c r="C17" s="4" t="s">
        <v>70</v>
      </c>
      <c r="D17" s="4" t="n">
        <v>50</v>
      </c>
      <c r="E17" s="4" t="s">
        <v>71</v>
      </c>
      <c r="F17" s="4" t="s">
        <v>72</v>
      </c>
      <c r="G17" s="5" t="n">
        <v>732.9</v>
      </c>
      <c r="H17" s="5" t="n">
        <f aca="false">IF(AND(ISNUMBER(G17),D17&gt;0),ROUND(G17/D17,2),"")</f>
        <v>14.66</v>
      </c>
      <c r="I17" s="6" t="n">
        <v>480</v>
      </c>
      <c r="J17" s="7" t="s">
        <v>73</v>
      </c>
    </row>
    <row r="18" customFormat="false" ht="15" hidden="false" customHeight="false" outlineLevel="0" collapsed="false">
      <c r="A18" s="4" t="s">
        <v>58</v>
      </c>
      <c r="B18" s="4" t="s">
        <v>74</v>
      </c>
      <c r="C18" s="4" t="s">
        <v>75</v>
      </c>
      <c r="D18" s="4" t="n">
        <v>10</v>
      </c>
      <c r="E18" s="4" t="s">
        <v>61</v>
      </c>
      <c r="F18" s="4" t="s">
        <v>76</v>
      </c>
      <c r="G18" s="5" t="n">
        <v>132.3</v>
      </c>
      <c r="H18" s="5" t="n">
        <f aca="false">IF(AND(ISNUMBER(G18),D18&gt;0),ROUND(G18/D18,2),"")</f>
        <v>13.23</v>
      </c>
      <c r="I18" s="6" t="n">
        <v>1000</v>
      </c>
      <c r="J18" s="7" t="s">
        <v>77</v>
      </c>
    </row>
    <row r="19" customFormat="false" ht="15" hidden="false" customHeight="false" outlineLevel="0" collapsed="false">
      <c r="A19" s="4" t="s">
        <v>58</v>
      </c>
      <c r="B19" s="4" t="s">
        <v>78</v>
      </c>
      <c r="C19" s="4" t="s">
        <v>79</v>
      </c>
      <c r="D19" s="4" t="n">
        <v>25</v>
      </c>
      <c r="E19" s="4" t="s">
        <v>66</v>
      </c>
      <c r="F19" s="4" t="s">
        <v>80</v>
      </c>
      <c r="G19" s="5" t="n">
        <v>305.55</v>
      </c>
      <c r="H19" s="5" t="n">
        <f aca="false">IF(AND(ISNUMBER(G19),D19&gt;0),ROUND(G19/D19,2),"")</f>
        <v>12.22</v>
      </c>
      <c r="I19" s="6" t="n">
        <v>1010</v>
      </c>
      <c r="J19" s="7" t="s">
        <v>81</v>
      </c>
    </row>
    <row r="20" customFormat="false" ht="15" hidden="false" customHeight="false" outlineLevel="0" collapsed="false">
      <c r="A20" s="4" t="s">
        <v>58</v>
      </c>
      <c r="B20" s="4" t="s">
        <v>82</v>
      </c>
      <c r="C20" s="4" t="s">
        <v>83</v>
      </c>
      <c r="D20" s="4" t="n">
        <v>50</v>
      </c>
      <c r="E20" s="4" t="s">
        <v>71</v>
      </c>
      <c r="F20" s="4" t="s">
        <v>84</v>
      </c>
      <c r="G20" s="5" t="n">
        <v>603.75</v>
      </c>
      <c r="H20" s="5" t="n">
        <f aca="false">IF(AND(ISNUMBER(G20),D20&gt;0),ROUND(G20/D20,2),"")</f>
        <v>12.08</v>
      </c>
      <c r="I20" s="6" t="n">
        <v>504</v>
      </c>
      <c r="J20" s="7" t="s">
        <v>85</v>
      </c>
    </row>
    <row r="21" customFormat="false" ht="15" hidden="false" customHeight="false" outlineLevel="0" collapsed="false">
      <c r="A21" s="4" t="s">
        <v>86</v>
      </c>
      <c r="B21" s="4" t="s">
        <v>87</v>
      </c>
      <c r="C21" s="4" t="s">
        <v>88</v>
      </c>
      <c r="D21" s="4"/>
      <c r="E21" s="4"/>
      <c r="F21" s="4" t="s">
        <v>89</v>
      </c>
      <c r="G21" s="5" t="s">
        <v>38</v>
      </c>
      <c r="H21" s="5" t="str">
        <f aca="false">IF(AND(ISNUMBER(G21),D21&gt;0),ROUND(G21/D21,2),"")</f>
        <v/>
      </c>
      <c r="I21" s="6" t="n">
        <v>0</v>
      </c>
      <c r="J21" s="7" t="s">
        <v>90</v>
      </c>
    </row>
    <row r="22" customFormat="false" ht="15" hidden="false" customHeight="false" outlineLevel="0" collapsed="false">
      <c r="A22" s="4" t="s">
        <v>86</v>
      </c>
      <c r="B22" s="4" t="s">
        <v>91</v>
      </c>
      <c r="C22" s="4" t="s">
        <v>92</v>
      </c>
      <c r="D22" s="4"/>
      <c r="E22" s="4"/>
      <c r="F22" s="4" t="s">
        <v>93</v>
      </c>
      <c r="G22" s="5" t="s">
        <v>38</v>
      </c>
      <c r="H22" s="5" t="str">
        <f aca="false">IF(AND(ISNUMBER(G22),D22&gt;0),ROUND(G22/D22,2),"")</f>
        <v/>
      </c>
      <c r="I22" s="6" t="n">
        <v>0</v>
      </c>
      <c r="J22" s="7" t="s">
        <v>94</v>
      </c>
    </row>
    <row r="23" customFormat="false" ht="15" hidden="false" customHeight="false" outlineLevel="0" collapsed="false">
      <c r="A23" s="4" t="s">
        <v>86</v>
      </c>
      <c r="B23" s="4" t="s">
        <v>95</v>
      </c>
      <c r="C23" s="4" t="s">
        <v>96</v>
      </c>
      <c r="D23" s="4" t="n">
        <v>50</v>
      </c>
      <c r="E23" s="4" t="s">
        <v>36</v>
      </c>
      <c r="F23" s="4" t="s">
        <v>97</v>
      </c>
      <c r="G23" s="5" t="n">
        <v>152.25</v>
      </c>
      <c r="H23" s="5" t="n">
        <f aca="false">IF(AND(ISNUMBER(G23),D23&gt;0),ROUND(G23/D23,2),"")</f>
        <v>3.05</v>
      </c>
      <c r="I23" s="6" t="n">
        <v>1062</v>
      </c>
      <c r="J23" s="7" t="s">
        <v>98</v>
      </c>
    </row>
    <row r="24" customFormat="false" ht="15" hidden="false" customHeight="false" outlineLevel="0" collapsed="false">
      <c r="A24" s="4" t="s">
        <v>86</v>
      </c>
      <c r="B24" s="4" t="s">
        <v>99</v>
      </c>
      <c r="C24" s="4" t="s">
        <v>100</v>
      </c>
      <c r="D24" s="4" t="n">
        <v>100</v>
      </c>
      <c r="E24" s="4" t="s">
        <v>42</v>
      </c>
      <c r="F24" s="4" t="s">
        <v>101</v>
      </c>
      <c r="G24" s="5" t="n">
        <v>298.2</v>
      </c>
      <c r="H24" s="5" t="n">
        <f aca="false">IF(AND(ISNUMBER(G24),D24&gt;0),ROUND(G24/D24,2),"")</f>
        <v>2.98</v>
      </c>
      <c r="I24" s="6" t="n">
        <v>107</v>
      </c>
      <c r="J24" s="7" t="s">
        <v>102</v>
      </c>
    </row>
    <row r="25" customFormat="false" ht="15" hidden="false" customHeight="false" outlineLevel="0" collapsed="false">
      <c r="A25" s="4" t="s">
        <v>86</v>
      </c>
      <c r="B25" s="4" t="s">
        <v>103</v>
      </c>
      <c r="C25" s="4" t="s">
        <v>104</v>
      </c>
      <c r="D25" s="4"/>
      <c r="E25" s="4"/>
      <c r="F25" s="4" t="s">
        <v>105</v>
      </c>
      <c r="G25" s="5" t="s">
        <v>38</v>
      </c>
      <c r="H25" s="5" t="str">
        <f aca="false">IF(AND(ISNUMBER(G25),D25&gt;0),ROUND(G25/D25,2),"")</f>
        <v/>
      </c>
      <c r="I25" s="6" t="n">
        <v>0</v>
      </c>
      <c r="J25" s="7" t="s">
        <v>106</v>
      </c>
    </row>
    <row r="26" customFormat="false" ht="15" hidden="false" customHeight="false" outlineLevel="0" collapsed="false">
      <c r="A26" s="4" t="s">
        <v>107</v>
      </c>
      <c r="B26" s="4" t="s">
        <v>108</v>
      </c>
      <c r="C26" s="4" t="s">
        <v>109</v>
      </c>
      <c r="D26" s="4" t="n">
        <v>5</v>
      </c>
      <c r="E26" s="4"/>
      <c r="F26" s="4" t="s">
        <v>110</v>
      </c>
      <c r="G26" s="5" t="n">
        <v>373.8</v>
      </c>
      <c r="H26" s="5" t="n">
        <f aca="false">IF(AND(ISNUMBER(G26),D26&gt;0),ROUND(G26/D26,2),"")</f>
        <v>74.76</v>
      </c>
      <c r="I26" s="6" t="n">
        <v>0</v>
      </c>
      <c r="J26" s="7" t="s">
        <v>111</v>
      </c>
    </row>
    <row r="27" customFormat="false" ht="15" hidden="false" customHeight="false" outlineLevel="0" collapsed="false">
      <c r="A27" s="4" t="s">
        <v>107</v>
      </c>
      <c r="B27" s="4" t="s">
        <v>112</v>
      </c>
      <c r="C27" s="4" t="s">
        <v>113</v>
      </c>
      <c r="D27" s="4" t="n">
        <v>5</v>
      </c>
      <c r="E27" s="4"/>
      <c r="F27" s="4" t="s">
        <v>114</v>
      </c>
      <c r="G27" s="5" t="n">
        <v>418.95</v>
      </c>
      <c r="H27" s="5" t="n">
        <f aca="false">IF(AND(ISNUMBER(G27),D27&gt;0),ROUND(G27/D27,2),"")</f>
        <v>83.79</v>
      </c>
      <c r="I27" s="6" t="n">
        <v>0</v>
      </c>
      <c r="J27" s="7" t="s">
        <v>115</v>
      </c>
    </row>
    <row r="28" customFormat="false" ht="15" hidden="false" customHeight="false" outlineLevel="0" collapsed="false">
      <c r="A28" s="4" t="s">
        <v>107</v>
      </c>
      <c r="B28" s="4" t="s">
        <v>116</v>
      </c>
      <c r="C28" s="4" t="s">
        <v>117</v>
      </c>
      <c r="D28" s="4" t="n">
        <v>5</v>
      </c>
      <c r="E28" s="4"/>
      <c r="F28" s="4" t="s">
        <v>118</v>
      </c>
      <c r="G28" s="5" t="n">
        <v>443.1</v>
      </c>
      <c r="H28" s="5" t="n">
        <f aca="false">IF(AND(ISNUMBER(G28),D28&gt;0),ROUND(G28/D28,2),"")</f>
        <v>88.62</v>
      </c>
      <c r="I28" s="6" t="n">
        <v>0</v>
      </c>
      <c r="J28" s="7" t="s">
        <v>119</v>
      </c>
    </row>
    <row r="29" customFormat="false" ht="15" hidden="false" customHeight="false" outlineLevel="0" collapsed="false">
      <c r="A29" s="4" t="s">
        <v>120</v>
      </c>
      <c r="B29" s="4" t="s">
        <v>121</v>
      </c>
      <c r="C29" s="4" t="s">
        <v>122</v>
      </c>
      <c r="D29" s="4" t="n">
        <v>10</v>
      </c>
      <c r="E29" s="4" t="s">
        <v>123</v>
      </c>
      <c r="F29" s="4" t="s">
        <v>124</v>
      </c>
      <c r="G29" s="5" t="n">
        <v>113.4</v>
      </c>
      <c r="H29" s="5" t="n">
        <f aca="false">IF(AND(ISNUMBER(G29),D29&gt;0),ROUND(G29/D29,2),"")</f>
        <v>11.34</v>
      </c>
      <c r="I29" s="6" t="n">
        <v>9000</v>
      </c>
      <c r="J29" s="7" t="s">
        <v>125</v>
      </c>
    </row>
    <row r="30" customFormat="false" ht="15" hidden="false" customHeight="false" outlineLevel="0" collapsed="false">
      <c r="A30" s="4" t="s">
        <v>120</v>
      </c>
      <c r="B30" s="4" t="s">
        <v>126</v>
      </c>
      <c r="C30" s="4" t="s">
        <v>127</v>
      </c>
      <c r="D30" s="4" t="n">
        <v>20</v>
      </c>
      <c r="E30" s="4" t="s">
        <v>128</v>
      </c>
      <c r="F30" s="4" t="s">
        <v>129</v>
      </c>
      <c r="G30" s="5" t="n">
        <v>207.9</v>
      </c>
      <c r="H30" s="5" t="n">
        <f aca="false">IF(AND(ISNUMBER(G30),D30&gt;0),ROUND(G30/D30,2),"")</f>
        <v>10.4</v>
      </c>
      <c r="I30" s="6" t="n">
        <v>675</v>
      </c>
      <c r="J30" s="7" t="s">
        <v>130</v>
      </c>
    </row>
    <row r="31" customFormat="false" ht="15" hidden="false" customHeight="false" outlineLevel="0" collapsed="false">
      <c r="A31" s="4" t="s">
        <v>120</v>
      </c>
      <c r="B31" s="4" t="s">
        <v>131</v>
      </c>
      <c r="C31" s="4" t="s">
        <v>132</v>
      </c>
      <c r="D31" s="4" t="n">
        <v>10</v>
      </c>
      <c r="E31" s="4" t="s">
        <v>61</v>
      </c>
      <c r="F31" s="4" t="s">
        <v>133</v>
      </c>
      <c r="G31" s="5" t="n">
        <v>115.5</v>
      </c>
      <c r="H31" s="5" t="n">
        <f aca="false">IF(AND(ISNUMBER(G31),D31&gt;0),ROUND(G31/D31,2),"")</f>
        <v>11.55</v>
      </c>
      <c r="I31" s="6" t="n">
        <v>40</v>
      </c>
      <c r="J31" s="7" t="s">
        <v>134</v>
      </c>
    </row>
    <row r="32" customFormat="false" ht="15" hidden="false" customHeight="false" outlineLevel="0" collapsed="false">
      <c r="A32" s="4" t="s">
        <v>120</v>
      </c>
      <c r="B32" s="4" t="s">
        <v>135</v>
      </c>
      <c r="C32" s="4" t="s">
        <v>136</v>
      </c>
      <c r="D32" s="4" t="n">
        <v>20</v>
      </c>
      <c r="E32" s="4"/>
      <c r="F32" s="4" t="s">
        <v>137</v>
      </c>
      <c r="G32" s="5" t="n">
        <v>213.15</v>
      </c>
      <c r="H32" s="5" t="n">
        <f aca="false">IF(AND(ISNUMBER(G32),D32&gt;0),ROUND(G32/D32,2),"")</f>
        <v>10.66</v>
      </c>
      <c r="I32" s="6" t="n">
        <v>0</v>
      </c>
      <c r="J32" s="7" t="s">
        <v>138</v>
      </c>
    </row>
    <row r="33" customFormat="false" ht="15" hidden="false" customHeight="false" outlineLevel="0" collapsed="false">
      <c r="A33" s="4" t="s">
        <v>139</v>
      </c>
      <c r="B33" s="4" t="s">
        <v>140</v>
      </c>
      <c r="C33" s="4" t="s">
        <v>141</v>
      </c>
      <c r="D33" s="4"/>
      <c r="E33" s="4"/>
      <c r="F33" s="4" t="s">
        <v>142</v>
      </c>
      <c r="G33" s="5" t="s">
        <v>38</v>
      </c>
      <c r="H33" s="5" t="str">
        <f aca="false">IF(AND(ISNUMBER(G33),D33&gt;0),ROUND(G33/D33,2),"")</f>
        <v/>
      </c>
      <c r="I33" s="6" t="n">
        <v>621</v>
      </c>
      <c r="J33" s="7" t="s">
        <v>143</v>
      </c>
    </row>
    <row r="34" customFormat="false" ht="15" hidden="false" customHeight="false" outlineLevel="0" collapsed="false">
      <c r="A34" s="4" t="s">
        <v>144</v>
      </c>
      <c r="B34" s="4" t="s">
        <v>145</v>
      </c>
      <c r="C34" s="4" t="s">
        <v>146</v>
      </c>
      <c r="D34" s="4"/>
      <c r="E34" s="4"/>
      <c r="F34" s="4"/>
      <c r="G34" s="5" t="s">
        <v>38</v>
      </c>
      <c r="H34" s="5" t="str">
        <f aca="false">IF(AND(ISNUMBER(G34),D34&gt;0),ROUND(G34/D34,2),"")</f>
        <v/>
      </c>
      <c r="I34" s="6" t="n">
        <v>0</v>
      </c>
      <c r="J34" s="7" t="s">
        <v>147</v>
      </c>
    </row>
    <row r="35" customFormat="false" ht="15" hidden="false" customHeight="false" outlineLevel="0" collapsed="false">
      <c r="A35" s="4" t="s">
        <v>144</v>
      </c>
      <c r="B35" s="4" t="s">
        <v>148</v>
      </c>
      <c r="C35" s="4" t="s">
        <v>149</v>
      </c>
      <c r="D35" s="4"/>
      <c r="E35" s="4"/>
      <c r="F35" s="4"/>
      <c r="G35" s="5" t="s">
        <v>38</v>
      </c>
      <c r="H35" s="5" t="str">
        <f aca="false">IF(AND(ISNUMBER(G35),D35&gt;0),ROUND(G35/D35,2),"")</f>
        <v/>
      </c>
      <c r="I35" s="6" t="n">
        <v>0</v>
      </c>
      <c r="J35" s="7" t="s">
        <v>150</v>
      </c>
    </row>
    <row r="36" customFormat="false" ht="15" hidden="false" customHeight="false" outlineLevel="0" collapsed="false">
      <c r="A36" s="4" t="s">
        <v>151</v>
      </c>
      <c r="B36" s="4" t="s">
        <v>152</v>
      </c>
      <c r="C36" s="4" t="s">
        <v>153</v>
      </c>
      <c r="D36" s="4"/>
      <c r="E36" s="4"/>
      <c r="F36" s="4"/>
      <c r="G36" s="5" t="s">
        <v>38</v>
      </c>
      <c r="H36" s="5" t="str">
        <f aca="false">IF(AND(ISNUMBER(G36),D36&gt;0),ROUND(G36/D36,2),"")</f>
        <v/>
      </c>
      <c r="I36" s="6" t="n">
        <v>0</v>
      </c>
      <c r="J36" s="7" t="s">
        <v>154</v>
      </c>
    </row>
    <row r="38" customFormat="false" ht="15" hidden="false" customHeight="false" outlineLevel="0" collapsed="false">
      <c r="A38" s="8" t="s">
        <v>155</v>
      </c>
    </row>
  </sheetData>
  <autoFilter ref="A4:J36"/>
  <hyperlinks>
    <hyperlink ref="J5" r:id="rId1" display="https://test.ferrium.ru/items/skoby-g-obraznye-50-sht/"/>
    <hyperlink ref="J6" r:id="rId2" display="https://test.ferrium.ru/items/sadovaya-skoba-g-obraznaya-15x4-100-sht/"/>
    <hyperlink ref="J7" r:id="rId3" display="https://test.ferrium.ru/items/skoby-p-obraznye-50-sht/"/>
    <hyperlink ref="J8" r:id="rId4" display="https://test.ferrium.ru/items/sadovaya-skoba-p-obraznaya-15x4-100-sht/"/>
    <hyperlink ref="J9" r:id="rId5" display="https://test.ferrium.ru/items/sadovaya-skoba-p-obraznaya-15x4-200-sht/"/>
    <hyperlink ref="J10" r:id="rId6" display="https://test.ferrium.ru/items/sadovaya-skoba-p-obraznaya-15x6-50-sht/"/>
    <hyperlink ref="J11" r:id="rId7" display="https://test.ferrium.ru/items/sadovaya-skoba-p-obraznaya-15x6-100-sht/"/>
    <hyperlink ref="J12" r:id="rId8" display="https://test.ferrium.ru/items/sadovaya-skoba-p-obraznaya-15x8-50-sht/"/>
    <hyperlink ref="J13" r:id="rId9" display="https://test.ferrium.ru/items/sadovaya-skoba-p-obraznaya-15x8-100-sht/"/>
    <hyperlink ref="J14" r:id="rId10" display="https://test.ferrium.ru/items/sadovaya-skoba-p-obraznaya-15x8-200-sht/"/>
    <hyperlink ref="J15" r:id="rId11" display="https://test.ferrium.ru/items/sadovaya-skoba-m-obraznaya-10-sht/"/>
    <hyperlink ref="J16" r:id="rId12" display="https://test.ferrium.ru/items/sadovaya-skoba-m-obraznaya-25-sht/"/>
    <hyperlink ref="J17" r:id="rId13" display="https://test.ferrium.ru/items/sadovaya-skoba-m-obraznaya-50-sht/"/>
    <hyperlink ref="J18" r:id="rId14" display="https://test.ferrium.ru/items/sadovaya-skoba-s-obraznaya-10-sht/"/>
    <hyperlink ref="J19" r:id="rId15" display="https://test.ferrium.ru/items/sadovaya-skoba-s-obraznaya-25-sht/"/>
    <hyperlink ref="J20" r:id="rId16" display="https://test.ferrium.ru/items/sadovaya-skoba-s-obraznaya-50-sht/"/>
    <hyperlink ref="J21" r:id="rId17" display="https://test.ferrium.ru/items/kolyshki-sadovye-23-sm-10-sht/"/>
    <hyperlink ref="J22" r:id="rId18" display="https://test.ferrium.ru/items/kolyshki-sadovye-23-sm-20-sht/"/>
    <hyperlink ref="J23" r:id="rId19" display="https://test.ferrium.ru/items/kolyshki-sadovye-23-sm-50-sht/"/>
    <hyperlink ref="J24" r:id="rId20" display="https://test.ferrium.ru/items/kolyshki-sadovye-23-sm-100-sht/"/>
    <hyperlink ref="J25" r:id="rId21" display="https://test.ferrium.ru/items/kolyshki-sadovye-23-sm-200-sht/"/>
    <hyperlink ref="J26" r:id="rId22" display="https://test.ferrium.ru/items/kustoderzhatel-sadovyj-40-sm-5-sht/"/>
    <hyperlink ref="J27" r:id="rId23" display="https://test.ferrium.ru/items/kustoderzhatel-sadovyj-50-sm-5-sht/"/>
    <hyperlink ref="J28" r:id="rId24" display="https://test.ferrium.ru/items/kustoderzhatel-sadovyj-60-sm-5-sht/"/>
    <hyperlink ref="J29" r:id="rId25" display="https://test.ferrium.ru/items/kryuchki-na-rejling-6-sm-10-sht/"/>
    <hyperlink ref="J30" r:id="rId26" display="https://test.ferrium.ru/items/kryuchki-na-rejling-6-sm-20-sht/"/>
    <hyperlink ref="J31" r:id="rId27" display="https://test.ferrium.ru/items/kryuchki-na-rejling-9-sm-10-sht/"/>
    <hyperlink ref="J32" r:id="rId28" display="https://test.ferrium.ru/items/kryuchki-na-rejling-9-sm-20-sht/"/>
    <hyperlink ref="J33" r:id="rId29" display="https://test.ferrium.ru/items/batler-razmer-m/"/>
    <hyperlink ref="J34" r:id="rId30" display="https://test.ferrium.ru/items/maska-rej-sport/"/>
    <hyperlink ref="J35" r:id="rId31" display="https://test.ferrium.ru/items/maska-malaya-rej-sport/"/>
    <hyperlink ref="J36" r:id="rId32" display="https://test.ferrium.ru/items/petlya-agie-403-00-004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2026-09-30T05:51:45Z</dcterms:created>
  <dc:creator>openpyxl</dc:creator>
  <dc:description/>
  <dc:language>en-US</dc:language>
  <cp:lastModifiedBy/>
  <dcterms:modified xsi:type="dcterms:W3CDTF">2026-09-30T05:51:45Z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